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otrošnja 2015" sheetId="1" r:id="rId1"/>
    <sheet name="Cijene" sheetId="2" r:id="rId2"/>
    <sheet name="Iznosi" sheetId="3" r:id="rId3"/>
  </sheets>
  <definedNames>
    <definedName name="_xlnm.Print_Area" localSheetId="0">'Potrošnja 2015'!$A$3:$N$14</definedName>
  </definedNames>
  <calcPr fullCalcOnLoad="1"/>
</workbook>
</file>

<file path=xl/sharedStrings.xml><?xml version="1.0" encoding="utf-8"?>
<sst xmlns="http://schemas.openxmlformats.org/spreadsheetml/2006/main" count="92" uniqueCount="56">
  <si>
    <t>Potrošnja električne energije u KWH  u 2015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</si>
  <si>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</si>
  <si>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</si>
  <si>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</si>
  <si>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</si>
  <si>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</si>
  <si>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</si>
  <si>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</si>
  <si>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</si>
  <si>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</si>
  <si>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</si>
  <si>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</si>
  <si>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</si>
  <si>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UKUPNO</t>
  </si>
  <si>
    <t>NISKI NAPON CRVENI</t>
  </si>
  <si>
    <t>Električna energija RVT</t>
  </si>
  <si>
    <t>Električna energija RNT</t>
  </si>
  <si>
    <t>Električna energija SVT</t>
  </si>
  <si>
    <t>Električna energija JEN</t>
  </si>
  <si>
    <t>NISKI NAPON PLAVI</t>
  </si>
  <si>
    <t>NISKI NAPON BIJELI</t>
  </si>
  <si>
    <t>MJERNA MJESTA:</t>
  </si>
  <si>
    <t>1. HOTEL KOMODOR</t>
  </si>
  <si>
    <t>2. HOTEL ADRIATIC - RESTORAN</t>
  </si>
  <si>
    <t>3. HOTEL ADRIATIC I</t>
  </si>
  <si>
    <t>4. HOTEL ADRIATIC</t>
  </si>
  <si>
    <t>5. HOTEL VIS</t>
  </si>
  <si>
    <t>6. HOTEL UVALA</t>
  </si>
  <si>
    <t>7. HOTEL SPLENDID</t>
  </si>
  <si>
    <t>8. POSLOVNI PROSTOR HOTELA ADRAITIC</t>
  </si>
  <si>
    <t>9. VILLA DORIS</t>
  </si>
  <si>
    <t>10. HOTEL ADRIATIC II</t>
  </si>
  <si>
    <t xml:space="preserve">11. HOTELI MAESTRAL </t>
  </si>
  <si>
    <t>12. TERASA RESTORANA ADRIATIC</t>
  </si>
  <si>
    <t>13. TENIS IGRALIŠTE ADRIATIC</t>
  </si>
  <si>
    <t>14. MALA ZGRADA VIS</t>
  </si>
  <si>
    <t>kune</t>
  </si>
  <si>
    <t>Iznos za tarifni model</t>
  </si>
  <si>
    <t>Iznos za tarIfni model</t>
  </si>
  <si>
    <t>SVEUKUPNO</t>
  </si>
  <si>
    <t>HOTEL KOMODOR</t>
  </si>
  <si>
    <t>HOTEL ADRIATIC - RESTORAN</t>
  </si>
  <si>
    <t>HOTEL ADRIATIC I</t>
  </si>
  <si>
    <t>HOTEL ADRIATIC</t>
  </si>
  <si>
    <t>HOTEL VIS</t>
  </si>
  <si>
    <t>HOTEL UVALA</t>
  </si>
  <si>
    <t>HOTEL SPLENDID</t>
  </si>
  <si>
    <t>POSLOVNI PROSTOR HOTELA ADRAITIC</t>
  </si>
  <si>
    <t>VILLA DORIS</t>
  </si>
  <si>
    <t>HOTEL ADRIATIC II</t>
  </si>
  <si>
    <t xml:space="preserve">HOTELI MAESTRAL </t>
  </si>
  <si>
    <t>TERASA RESTORANA ADRIATIC</t>
  </si>
  <si>
    <t>TENIS IGRALIŠTE ADRIATIC</t>
  </si>
  <si>
    <t>MALA ZGRADA VIS</t>
  </si>
  <si>
    <t>Potrošnja električne energije - iznosi u kunama</t>
  </si>
  <si>
    <t>PREDLOŽENE CIJENE električne energije/kwh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</si>
</sst>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Franklin Gothic Book"/>
      <family val="2"/>
    </font>
    <font>
      <b/>
      <sz val="14"/>
      <name val="Franklin Gothic Book"/>
      <family val="2"/>
    </font>
    <font>
      <b/>
      <sz val="10"/>
      <name val="Franklin Gothic Book"/>
      <family val="2"/>
    </font>
    <font>
      <b/>
      <sz val="8"/>
      <name val="Franklin Gothic Book"/>
      <family val="2"/>
    </font>
    <font>
      <b/>
      <sz val="10"/>
      <color indexed="10"/>
      <name val="Franklin Gothic Book"/>
      <family val="2"/>
    </font>
    <font>
      <sz val="8"/>
      <name val="Franklin Gothic Book"/>
      <family val="2"/>
    </font>
    <font>
      <sz val="10"/>
      <color indexed="10"/>
      <name val="Franklin Gothic Book"/>
      <family val="2"/>
    </font>
    <font>
      <b/>
      <sz val="10"/>
      <color indexed="18"/>
      <name val="Franklin Gothic Book"/>
      <family val="2"/>
    </font>
    <font>
      <sz val="10"/>
      <color indexed="18"/>
      <name val="Franklin Gothic Book"/>
      <family val="2"/>
    </font>
    <font>
      <b/>
      <sz val="12"/>
      <name val="Franklin Gothic Book"/>
      <family val="2"/>
    </font>
    <font>
      <sz val="12"/>
      <name val="Franklin Gothic Book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" fontId="18" fillId="0" borderId="0" xfId="0" applyNumberFormat="1" applyFont="1" applyBorder="1" applyAlignment="1">
      <alignment/>
    </xf>
    <xf numFmtId="4" fontId="20" fillId="0" borderId="1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right"/>
    </xf>
    <xf numFmtId="4" fontId="24" fillId="0" borderId="11" xfId="0" applyNumberFormat="1" applyFont="1" applyBorder="1" applyAlignment="1">
      <alignment horizontal="left"/>
    </xf>
    <xf numFmtId="3" fontId="24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right"/>
    </xf>
    <xf numFmtId="4" fontId="26" fillId="0" borderId="11" xfId="0" applyNumberFormat="1" applyFont="1" applyBorder="1" applyAlignment="1">
      <alignment horizontal="left"/>
    </xf>
    <xf numFmtId="3" fontId="26" fillId="0" borderId="0" xfId="0" applyNumberFormat="1" applyFont="1" applyBorder="1" applyAlignment="1">
      <alignment horizontal="right"/>
    </xf>
    <xf numFmtId="4" fontId="18" fillId="0" borderId="11" xfId="0" applyNumberFormat="1" applyFont="1" applyBorder="1" applyAlignment="1">
      <alignment horizontal="left"/>
    </xf>
    <xf numFmtId="3" fontId="18" fillId="0" borderId="0" xfId="0" applyNumberFormat="1" applyFont="1" applyBorder="1" applyAlignment="1">
      <alignment horizontal="right"/>
    </xf>
    <xf numFmtId="4" fontId="18" fillId="0" borderId="12" xfId="0" applyNumberFormat="1" applyFont="1" applyBorder="1" applyAlignment="1">
      <alignment horizontal="left"/>
    </xf>
    <xf numFmtId="4" fontId="27" fillId="0" borderId="0" xfId="0" applyNumberFormat="1" applyFont="1" applyBorder="1" applyAlignment="1">
      <alignment/>
    </xf>
    <xf numFmtId="4" fontId="28" fillId="0" borderId="0" xfId="0" applyNumberFormat="1" applyFont="1" applyBorder="1" applyAlignment="1">
      <alignment horizontal="right"/>
    </xf>
    <xf numFmtId="4" fontId="28" fillId="0" borderId="0" xfId="0" applyNumberFormat="1" applyFont="1" applyBorder="1" applyAlignment="1">
      <alignment/>
    </xf>
    <xf numFmtId="4" fontId="21" fillId="0" borderId="13" xfId="0" applyNumberFormat="1" applyFont="1" applyBorder="1" applyAlignment="1">
      <alignment horizontal="right"/>
    </xf>
    <xf numFmtId="4" fontId="22" fillId="0" borderId="14" xfId="0" applyNumberFormat="1" applyFont="1" applyBorder="1" applyAlignment="1">
      <alignment horizontal="left"/>
    </xf>
    <xf numFmtId="4" fontId="23" fillId="0" borderId="15" xfId="0" applyNumberFormat="1" applyFont="1" applyBorder="1" applyAlignment="1">
      <alignment horizontal="right"/>
    </xf>
    <xf numFmtId="4" fontId="24" fillId="0" borderId="16" xfId="0" applyNumberFormat="1" applyFont="1" applyBorder="1" applyAlignment="1">
      <alignment horizontal="right"/>
    </xf>
    <xf numFmtId="4" fontId="25" fillId="0" borderId="14" xfId="0" applyNumberFormat="1" applyFont="1" applyBorder="1" applyAlignment="1">
      <alignment horizontal="left"/>
    </xf>
    <xf numFmtId="4" fontId="26" fillId="0" borderId="15" xfId="0" applyNumberFormat="1" applyFont="1" applyBorder="1" applyAlignment="1">
      <alignment horizontal="right"/>
    </xf>
    <xf numFmtId="4" fontId="26" fillId="0" borderId="16" xfId="0" applyNumberFormat="1" applyFont="1" applyBorder="1" applyAlignment="1">
      <alignment horizontal="right"/>
    </xf>
    <xf numFmtId="4" fontId="20" fillId="0" borderId="14" xfId="0" applyNumberFormat="1" applyFont="1" applyBorder="1" applyAlignment="1">
      <alignment horizontal="left"/>
    </xf>
    <xf numFmtId="4" fontId="18" fillId="0" borderId="15" xfId="0" applyNumberFormat="1" applyFont="1" applyBorder="1" applyAlignment="1">
      <alignment horizontal="right"/>
    </xf>
    <xf numFmtId="4" fontId="18" fillId="0" borderId="16" xfId="0" applyNumberFormat="1" applyFont="1" applyBorder="1" applyAlignment="1">
      <alignment horizontal="right"/>
    </xf>
    <xf numFmtId="4" fontId="18" fillId="0" borderId="17" xfId="0" applyNumberFormat="1" applyFont="1" applyBorder="1" applyAlignment="1">
      <alignment horizontal="right"/>
    </xf>
    <xf numFmtId="3" fontId="21" fillId="0" borderId="18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left"/>
    </xf>
    <xf numFmtId="3" fontId="23" fillId="0" borderId="0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/>
    </xf>
    <xf numFmtId="4" fontId="22" fillId="20" borderId="10" xfId="0" applyNumberFormat="1" applyFont="1" applyFill="1" applyBorder="1" applyAlignment="1">
      <alignment/>
    </xf>
    <xf numFmtId="3" fontId="22" fillId="20" borderId="18" xfId="0" applyNumberFormat="1" applyFont="1" applyFill="1" applyBorder="1" applyAlignment="1">
      <alignment horizontal="right"/>
    </xf>
    <xf numFmtId="4" fontId="25" fillId="0" borderId="0" xfId="0" applyNumberFormat="1" applyFont="1" applyBorder="1" applyAlignment="1">
      <alignment horizontal="left"/>
    </xf>
    <xf numFmtId="4" fontId="26" fillId="0" borderId="0" xfId="0" applyNumberFormat="1" applyFont="1" applyBorder="1" applyAlignment="1">
      <alignment horizontal="left"/>
    </xf>
    <xf numFmtId="3" fontId="25" fillId="0" borderId="0" xfId="0" applyNumberFormat="1" applyFont="1" applyBorder="1" applyAlignment="1">
      <alignment horizontal="right"/>
    </xf>
    <xf numFmtId="4" fontId="25" fillId="20" borderId="10" xfId="0" applyNumberFormat="1" applyFont="1" applyFill="1" applyBorder="1" applyAlignment="1">
      <alignment/>
    </xf>
    <xf numFmtId="3" fontId="25" fillId="20" borderId="18" xfId="0" applyNumberFormat="1" applyFont="1" applyFill="1" applyBorder="1" applyAlignment="1">
      <alignment horizontal="right"/>
    </xf>
    <xf numFmtId="4" fontId="20" fillId="0" borderId="0" xfId="0" applyNumberFormat="1" applyFont="1" applyBorder="1" applyAlignment="1">
      <alignment horizontal="left"/>
    </xf>
    <xf numFmtId="4" fontId="18" fillId="0" borderId="0" xfId="0" applyNumberFormat="1" applyFont="1" applyBorder="1" applyAlignment="1">
      <alignment horizontal="left"/>
    </xf>
    <xf numFmtId="3" fontId="20" fillId="0" borderId="0" xfId="0" applyNumberFormat="1" applyFont="1" applyBorder="1" applyAlignment="1">
      <alignment horizontal="right"/>
    </xf>
    <xf numFmtId="4" fontId="20" fillId="0" borderId="14" xfId="0" applyNumberFormat="1" applyFont="1" applyFill="1" applyBorder="1" applyAlignment="1">
      <alignment/>
    </xf>
    <xf numFmtId="3" fontId="20" fillId="0" borderId="19" xfId="0" applyNumberFormat="1" applyFont="1" applyBorder="1" applyAlignment="1">
      <alignment horizontal="right"/>
    </xf>
    <xf numFmtId="4" fontId="20" fillId="20" borderId="20" xfId="0" applyNumberFormat="1" applyFont="1" applyFill="1" applyBorder="1" applyAlignment="1">
      <alignment/>
    </xf>
    <xf numFmtId="3" fontId="20" fillId="20" borderId="20" xfId="0" applyNumberFormat="1" applyFont="1" applyFill="1" applyBorder="1" applyAlignment="1">
      <alignment horizontal="right"/>
    </xf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/>
    </xf>
    <xf numFmtId="4" fontId="20" fillId="0" borderId="14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 horizontal="right"/>
    </xf>
    <xf numFmtId="4" fontId="21" fillId="0" borderId="21" xfId="0" applyNumberFormat="1" applyFont="1" applyBorder="1" applyAlignment="1">
      <alignment horizontal="right"/>
    </xf>
    <xf numFmtId="4" fontId="22" fillId="0" borderId="22" xfId="0" applyNumberFormat="1" applyFont="1" applyBorder="1" applyAlignment="1">
      <alignment horizontal="left"/>
    </xf>
    <xf numFmtId="4" fontId="23" fillId="0" borderId="23" xfId="0" applyNumberFormat="1" applyFont="1" applyBorder="1" applyAlignment="1">
      <alignment horizontal="right"/>
    </xf>
    <xf numFmtId="4" fontId="18" fillId="0" borderId="23" xfId="0" applyNumberFormat="1" applyFont="1" applyBorder="1" applyAlignment="1">
      <alignment horizontal="right"/>
    </xf>
    <xf numFmtId="4" fontId="24" fillId="0" borderId="24" xfId="0" applyNumberFormat="1" applyFont="1" applyBorder="1" applyAlignment="1">
      <alignment horizontal="right"/>
    </xf>
    <xf numFmtId="4" fontId="24" fillId="0" borderId="25" xfId="0" applyNumberFormat="1" applyFont="1" applyBorder="1" applyAlignment="1">
      <alignment horizontal="left"/>
    </xf>
    <xf numFmtId="3" fontId="24" fillId="0" borderId="26" xfId="0" applyNumberFormat="1" applyFont="1" applyBorder="1" applyAlignment="1">
      <alignment horizontal="right"/>
    </xf>
    <xf numFmtId="4" fontId="25" fillId="0" borderId="25" xfId="0" applyNumberFormat="1" applyFont="1" applyBorder="1" applyAlignment="1">
      <alignment horizontal="left"/>
    </xf>
    <xf numFmtId="4" fontId="26" fillId="0" borderId="26" xfId="0" applyNumberFormat="1" applyFont="1" applyBorder="1" applyAlignment="1">
      <alignment horizontal="right"/>
    </xf>
    <xf numFmtId="4" fontId="26" fillId="0" borderId="25" xfId="0" applyNumberFormat="1" applyFont="1" applyBorder="1" applyAlignment="1">
      <alignment horizontal="left"/>
    </xf>
    <xf numFmtId="3" fontId="26" fillId="0" borderId="26" xfId="0" applyNumberFormat="1" applyFont="1" applyBorder="1" applyAlignment="1">
      <alignment horizontal="right"/>
    </xf>
    <xf numFmtId="4" fontId="20" fillId="0" borderId="25" xfId="0" applyNumberFormat="1" applyFont="1" applyBorder="1" applyAlignment="1">
      <alignment horizontal="left"/>
    </xf>
    <xf numFmtId="4" fontId="18" fillId="0" borderId="26" xfId="0" applyNumberFormat="1" applyFont="1" applyBorder="1" applyAlignment="1">
      <alignment horizontal="right"/>
    </xf>
    <xf numFmtId="4" fontId="18" fillId="0" borderId="25" xfId="0" applyNumberFormat="1" applyFont="1" applyBorder="1" applyAlignment="1">
      <alignment horizontal="left"/>
    </xf>
    <xf numFmtId="3" fontId="18" fillId="0" borderId="26" xfId="0" applyNumberFormat="1" applyFont="1" applyBorder="1" applyAlignment="1">
      <alignment horizontal="right"/>
    </xf>
    <xf numFmtId="4" fontId="18" fillId="0" borderId="27" xfId="0" applyNumberFormat="1" applyFont="1" applyBorder="1" applyAlignment="1">
      <alignment horizontal="left"/>
    </xf>
    <xf numFmtId="3" fontId="18" fillId="0" borderId="28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4" fontId="19" fillId="20" borderId="0" xfId="0" applyNumberFormat="1" applyFont="1" applyFill="1" applyBorder="1" applyAlignment="1">
      <alignment horizontal="center"/>
    </xf>
    <xf numFmtId="4" fontId="27" fillId="2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59"/>
  <sheetViews>
    <sheetView showGridLines="0" tabSelected="1" workbookViewId="0" topLeftCell="A1">
      <selection activeCell="F7" sqref="F7"/>
    </sheetView>
  </sheetViews>
  <sheetFormatPr defaultColWidth="9.140625" defaultRowHeight="12.75"/>
  <cols>
    <col min="1" max="1" width="24.28125" style="1" customWidth="1"/>
    <col min="2" max="2" width="11.7109375" style="1" customWidth="1"/>
    <col min="3" max="3" width="10.7109375" style="1" customWidth="1"/>
    <col min="4" max="4" width="11.28125" style="1" customWidth="1"/>
    <col min="5" max="11" width="10.7109375" style="1" customWidth="1"/>
    <col min="12" max="12" width="10.28125" style="1" customWidth="1"/>
    <col min="13" max="13" width="9.57421875" style="1" customWidth="1"/>
    <col min="14" max="14" width="14.28125" style="1" customWidth="1"/>
    <col min="15" max="15" width="7.7109375" style="1" customWidth="1"/>
    <col min="16" max="16" width="14.140625" style="1" customWidth="1"/>
    <col min="17" max="16384" width="7.7109375" style="1" customWidth="1"/>
  </cols>
  <sheetData>
    <row r="3" spans="1:14" ht="19.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5" spans="1:14" s="3" customFormat="1" ht="16.5" customHeight="1">
      <c r="A5" s="50"/>
      <c r="B5" s="51" t="s">
        <v>1</v>
      </c>
      <c r="C5" s="51" t="s">
        <v>2</v>
      </c>
      <c r="D5" s="51" t="s">
        <v>3</v>
      </c>
      <c r="E5" s="51" t="s">
        <v>4</v>
      </c>
      <c r="F5" s="51" t="s">
        <v>5</v>
      </c>
      <c r="G5" s="51" t="s">
        <v>6</v>
      </c>
      <c r="H5" s="51" t="s">
        <v>7</v>
      </c>
      <c r="I5" s="51" t="s">
        <v>8</v>
      </c>
      <c r="J5" s="51" t="s">
        <v>9</v>
      </c>
      <c r="K5" s="51" t="s">
        <v>10</v>
      </c>
      <c r="L5" s="51" t="s">
        <v>11</v>
      </c>
      <c r="M5" s="51" t="s">
        <v>12</v>
      </c>
      <c r="N5" s="52" t="s">
        <v>13</v>
      </c>
    </row>
    <row r="6" spans="1:15" s="3" customFormat="1" ht="13.5">
      <c r="A6" s="53" t="s">
        <v>14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  <c r="M6" s="55"/>
      <c r="N6" s="56"/>
      <c r="O6" s="4"/>
    </row>
    <row r="7" spans="1:15" s="3" customFormat="1" ht="18.75" customHeight="1">
      <c r="A7" s="57" t="s">
        <v>15</v>
      </c>
      <c r="B7" s="6">
        <v>5368</v>
      </c>
      <c r="C7" s="6">
        <v>8420</v>
      </c>
      <c r="D7" s="6">
        <v>13423</v>
      </c>
      <c r="E7" s="6">
        <v>42483</v>
      </c>
      <c r="F7" s="6">
        <v>65509</v>
      </c>
      <c r="G7" s="6">
        <v>99435</v>
      </c>
      <c r="H7" s="6">
        <v>131061</v>
      </c>
      <c r="I7" s="6">
        <v>124590</v>
      </c>
      <c r="J7" s="6">
        <v>97245</v>
      </c>
      <c r="K7" s="6">
        <v>54451</v>
      </c>
      <c r="L7" s="6">
        <v>13439</v>
      </c>
      <c r="M7" s="6">
        <v>5953</v>
      </c>
      <c r="N7" s="58">
        <f aca="true" t="shared" si="0" ref="N7:N14">SUM(B7:M7)</f>
        <v>661377</v>
      </c>
      <c r="O7" s="4"/>
    </row>
    <row r="8" spans="1:15" ht="18" customHeight="1">
      <c r="A8" s="57" t="s">
        <v>16</v>
      </c>
      <c r="B8" s="6">
        <v>3680</v>
      </c>
      <c r="C8" s="6">
        <v>4943</v>
      </c>
      <c r="D8" s="6">
        <v>7190</v>
      </c>
      <c r="E8" s="6">
        <v>22280</v>
      </c>
      <c r="F8" s="6">
        <v>32143</v>
      </c>
      <c r="G8" s="6">
        <v>45119</v>
      </c>
      <c r="H8" s="6">
        <v>62321</v>
      </c>
      <c r="I8" s="6">
        <v>59033</v>
      </c>
      <c r="J8" s="6">
        <v>44707</v>
      </c>
      <c r="K8" s="6">
        <v>25406</v>
      </c>
      <c r="L8" s="6">
        <v>7357</v>
      </c>
      <c r="M8" s="6">
        <v>3989</v>
      </c>
      <c r="N8" s="58">
        <f t="shared" si="0"/>
        <v>318168</v>
      </c>
      <c r="O8" s="4"/>
    </row>
    <row r="9" spans="1:15" ht="19.5" customHeight="1">
      <c r="A9" s="57" t="s">
        <v>17</v>
      </c>
      <c r="B9" s="6">
        <v>27</v>
      </c>
      <c r="C9" s="6">
        <v>131</v>
      </c>
      <c r="D9" s="6">
        <v>143</v>
      </c>
      <c r="E9" s="6">
        <v>324</v>
      </c>
      <c r="F9" s="6">
        <v>339</v>
      </c>
      <c r="G9" s="6">
        <v>405</v>
      </c>
      <c r="H9" s="6">
        <v>485</v>
      </c>
      <c r="I9" s="6">
        <v>450</v>
      </c>
      <c r="J9" s="6">
        <v>365</v>
      </c>
      <c r="K9" s="6">
        <v>307</v>
      </c>
      <c r="L9" s="6">
        <v>196</v>
      </c>
      <c r="M9" s="6">
        <v>38</v>
      </c>
      <c r="N9" s="58">
        <f t="shared" si="0"/>
        <v>3210</v>
      </c>
      <c r="O9" s="4"/>
    </row>
    <row r="10" spans="1:15" ht="20.25" customHeight="1">
      <c r="A10" s="59" t="s">
        <v>19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0"/>
      <c r="O10" s="4"/>
    </row>
    <row r="11" spans="1:15" ht="19.5" customHeight="1">
      <c r="A11" s="61" t="s">
        <v>15</v>
      </c>
      <c r="B11" s="9">
        <v>0</v>
      </c>
      <c r="C11" s="9">
        <v>765</v>
      </c>
      <c r="D11" s="9">
        <v>823</v>
      </c>
      <c r="E11" s="9">
        <v>1464</v>
      </c>
      <c r="F11" s="9">
        <v>818</v>
      </c>
      <c r="G11" s="9">
        <v>776</v>
      </c>
      <c r="H11" s="9">
        <v>1684</v>
      </c>
      <c r="I11" s="9">
        <v>2514</v>
      </c>
      <c r="J11" s="9">
        <v>2271</v>
      </c>
      <c r="K11" s="9">
        <v>1263</v>
      </c>
      <c r="L11" s="9">
        <v>331</v>
      </c>
      <c r="M11" s="9">
        <v>26</v>
      </c>
      <c r="N11" s="62">
        <f t="shared" si="0"/>
        <v>12735</v>
      </c>
      <c r="O11" s="4"/>
    </row>
    <row r="12" spans="1:15" ht="19.5" customHeight="1">
      <c r="A12" s="63" t="s">
        <v>20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64"/>
      <c r="O12" s="4"/>
    </row>
    <row r="13" spans="1:15" ht="19.5" customHeight="1">
      <c r="A13" s="65" t="s">
        <v>15</v>
      </c>
      <c r="B13" s="11">
        <v>3939</v>
      </c>
      <c r="C13" s="11">
        <v>7017</v>
      </c>
      <c r="D13" s="11">
        <v>11546</v>
      </c>
      <c r="E13" s="11">
        <v>29726</v>
      </c>
      <c r="F13" s="11">
        <v>36540</v>
      </c>
      <c r="G13" s="11">
        <v>51899</v>
      </c>
      <c r="H13" s="11">
        <v>73849</v>
      </c>
      <c r="I13" s="11">
        <v>68546</v>
      </c>
      <c r="J13" s="11">
        <v>52500</v>
      </c>
      <c r="K13" s="11">
        <v>33270</v>
      </c>
      <c r="L13" s="11">
        <v>10205</v>
      </c>
      <c r="M13" s="11">
        <v>5405</v>
      </c>
      <c r="N13" s="66">
        <f t="shared" si="0"/>
        <v>384442</v>
      </c>
      <c r="O13" s="4"/>
    </row>
    <row r="14" spans="1:15" ht="19.5" customHeight="1">
      <c r="A14" s="67" t="s">
        <v>16</v>
      </c>
      <c r="B14" s="68">
        <v>2164</v>
      </c>
      <c r="C14" s="68">
        <v>2344</v>
      </c>
      <c r="D14" s="68">
        <v>4852</v>
      </c>
      <c r="E14" s="68">
        <v>15133</v>
      </c>
      <c r="F14" s="68">
        <v>18783</v>
      </c>
      <c r="G14" s="68">
        <v>27529</v>
      </c>
      <c r="H14" s="68">
        <v>40461</v>
      </c>
      <c r="I14" s="68">
        <v>36136</v>
      </c>
      <c r="J14" s="68">
        <v>27284</v>
      </c>
      <c r="K14" s="68">
        <v>16124</v>
      </c>
      <c r="L14" s="68">
        <v>5361</v>
      </c>
      <c r="M14" s="68">
        <v>2656</v>
      </c>
      <c r="N14" s="69">
        <f t="shared" si="0"/>
        <v>198827</v>
      </c>
      <c r="O14" s="4"/>
    </row>
    <row r="15" spans="2:15" ht="21.7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2:15" ht="19.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s="15" customFormat="1" ht="19.5" customHeight="1">
      <c r="A17" s="13" t="s">
        <v>21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15" customFormat="1" ht="19.5" customHeight="1">
      <c r="A18" s="15" t="s">
        <v>22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s="15" customFormat="1" ht="19.5" customHeight="1">
      <c r="A19" s="15" t="s">
        <v>23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s="15" customFormat="1" ht="19.5" customHeight="1">
      <c r="A20" s="15" t="s">
        <v>24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s="15" customFormat="1" ht="19.5" customHeight="1">
      <c r="A21" s="15" t="s">
        <v>25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s="15" customFormat="1" ht="19.5" customHeight="1">
      <c r="A22" s="15" t="s">
        <v>26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s="15" customFormat="1" ht="19.5" customHeight="1">
      <c r="A23" s="15" t="s">
        <v>27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s="15" customFormat="1" ht="19.5" customHeight="1">
      <c r="A24" s="15" t="s">
        <v>28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s="15" customFormat="1" ht="19.5" customHeight="1">
      <c r="A25" s="15" t="s">
        <v>29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5" customFormat="1" ht="19.5" customHeight="1">
      <c r="A26" s="15" t="s">
        <v>30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s="15" customFormat="1" ht="19.5" customHeight="1">
      <c r="A27" s="15" t="s">
        <v>31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s="15" customFormat="1" ht="19.5" customHeight="1">
      <c r="A28" s="15" t="s">
        <v>32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s="15" customFormat="1" ht="19.5" customHeight="1">
      <c r="A29" s="15" t="s">
        <v>33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15" customFormat="1" ht="19.5" customHeight="1">
      <c r="A30" s="15" t="s">
        <v>34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s="15" customFormat="1" ht="19.5" customHeight="1">
      <c r="A31" s="15" t="s">
        <v>35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2:15" ht="13.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ht="13.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 ht="13.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2:15" ht="13.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2:15" ht="13.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2:15" ht="13.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2:15" ht="13.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2:15" ht="13.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2:15" ht="13.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2:15" ht="13.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2:15" ht="13.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2:15" ht="13.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2:15" ht="13.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2:15" ht="13.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2:15" ht="13.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2:15" ht="13.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2:15" ht="13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2:15" ht="13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2:15" ht="13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2:15" ht="13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2:15" ht="13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2:15" ht="13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2:15" ht="13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2:15" ht="13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2:15" ht="13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2:15" ht="13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2:15" ht="13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2:15" ht="13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2:15" ht="13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2:15" ht="13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2:15" ht="13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2:15" ht="13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2:15" ht="13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2:15" ht="13.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2:15" ht="13.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2:15" ht="13.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2:15" ht="13.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2:15" ht="13.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2:15" ht="13.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2:15" ht="13.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2:15" ht="13.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2:15" ht="13.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2:15" ht="13.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2:15" ht="13.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2:15" ht="13.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2:15" ht="13.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2:15" ht="13.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2:15" ht="13.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2:15" ht="13.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2:15" ht="13.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2:15" ht="13.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2:15" ht="13.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2:15" ht="13.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2:15" ht="13.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2:15" ht="13.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2:15" ht="13.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2:15" ht="13.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2:15" ht="13.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2:15" ht="13.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2:15" ht="13.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2:15" ht="13.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2:15" ht="13.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2:15" ht="13.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2:15" ht="13.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2:15" ht="13.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2:15" ht="13.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2:15" ht="13.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2:15" ht="13.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2:15" ht="13.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3.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3.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3.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3.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3.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3.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3.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3.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3.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3.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3.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3.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3.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3.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3.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3.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3.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3.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3.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3.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3.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2:15" ht="13.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3.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3.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2:15" ht="13.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2:15" ht="13.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2:15" ht="13.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2:15" ht="13.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2:15" ht="13.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2:15" ht="13.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2:15" ht="13.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2:15" ht="13.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2:15" ht="13.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2:15" ht="13.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2:15" ht="13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2:15" ht="13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2:15" ht="13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2:15" ht="13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2:15" ht="13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2:15" ht="13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2:15" ht="13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2:15" ht="13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2:15" ht="13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2:15" ht="13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2:15" ht="13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2:15" ht="13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2:15" ht="13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2:15" ht="13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2:15" ht="13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2:15" ht="13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2:15" ht="13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2:15" ht="13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2:15" ht="13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2:15" ht="13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2:15" ht="13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2:15" ht="13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2:15" ht="13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2:15" ht="13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2:15" ht="13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</sheetData>
  <sheetProtection password="8585" sheet="1" objects="1" scenarios="1" selectLockedCells="1" selectUnlockedCells="1"/>
  <mergeCells count="1">
    <mergeCell ref="A3:N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43"/>
  <sheetViews>
    <sheetView showGridLines="0" workbookViewId="0" topLeftCell="A1">
      <selection activeCell="B9" sqref="B9"/>
    </sheetView>
  </sheetViews>
  <sheetFormatPr defaultColWidth="9.140625" defaultRowHeight="12.75"/>
  <cols>
    <col min="1" max="1" width="46.28125" style="1" customWidth="1"/>
    <col min="2" max="2" width="11.7109375" style="1" customWidth="1"/>
    <col min="3" max="16384" width="7.7109375" style="1" customWidth="1"/>
  </cols>
  <sheetData>
    <row r="2" spans="1:2" ht="12.75" customHeight="1">
      <c r="A2" s="71" t="s">
        <v>55</v>
      </c>
      <c r="B2" s="71"/>
    </row>
    <row r="3" spans="1:2" ht="13.5" customHeight="1">
      <c r="A3" s="71"/>
      <c r="B3" s="71"/>
    </row>
    <row r="5" spans="1:2" s="3" customFormat="1" ht="16.5" customHeight="1">
      <c r="A5" s="2"/>
      <c r="B5" s="16" t="s">
        <v>36</v>
      </c>
    </row>
    <row r="6" spans="1:3" s="3" customFormat="1" ht="13.5">
      <c r="A6" s="17" t="s">
        <v>14</v>
      </c>
      <c r="B6" s="18"/>
      <c r="C6" s="4"/>
    </row>
    <row r="7" spans="1:3" s="3" customFormat="1" ht="18.75" customHeight="1">
      <c r="A7" s="5" t="s">
        <v>15</v>
      </c>
      <c r="B7" s="19"/>
      <c r="C7" s="4"/>
    </row>
    <row r="8" spans="1:3" ht="18" customHeight="1">
      <c r="A8" s="5" t="s">
        <v>16</v>
      </c>
      <c r="B8" s="19"/>
      <c r="C8" s="4"/>
    </row>
    <row r="9" spans="1:3" ht="19.5" customHeight="1">
      <c r="A9" s="5" t="s">
        <v>17</v>
      </c>
      <c r="B9" s="19"/>
      <c r="C9" s="4"/>
    </row>
    <row r="10" spans="1:3" ht="18" customHeight="1">
      <c r="A10" s="20" t="s">
        <v>19</v>
      </c>
      <c r="B10" s="21"/>
      <c r="C10" s="4"/>
    </row>
    <row r="11" spans="1:3" ht="19.5" customHeight="1">
      <c r="A11" s="8" t="s">
        <v>15</v>
      </c>
      <c r="B11" s="22"/>
      <c r="C11" s="4"/>
    </row>
    <row r="12" spans="1:3" ht="19.5" customHeight="1">
      <c r="A12" s="23" t="s">
        <v>20</v>
      </c>
      <c r="B12" s="24"/>
      <c r="C12" s="4"/>
    </row>
    <row r="13" spans="1:3" ht="19.5" customHeight="1">
      <c r="A13" s="10" t="s">
        <v>15</v>
      </c>
      <c r="B13" s="25"/>
      <c r="C13" s="4"/>
    </row>
    <row r="14" spans="1:3" ht="19.5" customHeight="1">
      <c r="A14" s="10" t="s">
        <v>16</v>
      </c>
      <c r="B14" s="25"/>
      <c r="C14" s="4"/>
    </row>
    <row r="15" spans="1:3" ht="19.5" customHeight="1">
      <c r="A15" s="12" t="s">
        <v>18</v>
      </c>
      <c r="B15" s="26"/>
      <c r="C15" s="4"/>
    </row>
    <row r="16" spans="2:3" ht="21.75" customHeight="1">
      <c r="B16" s="4"/>
      <c r="C16" s="4"/>
    </row>
    <row r="17" spans="2:15" ht="21.7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2:3" s="15" customFormat="1" ht="19.5" customHeight="1">
      <c r="B18" s="14"/>
      <c r="C18" s="14"/>
    </row>
    <row r="19" spans="2:3" s="15" customFormat="1" ht="19.5" customHeight="1">
      <c r="B19" s="14"/>
      <c r="C19" s="14"/>
    </row>
    <row r="20" spans="2:3" s="15" customFormat="1" ht="19.5" customHeight="1">
      <c r="B20" s="14"/>
      <c r="C20" s="14"/>
    </row>
    <row r="21" spans="2:3" s="15" customFormat="1" ht="19.5" customHeight="1">
      <c r="B21" s="14"/>
      <c r="C21" s="14"/>
    </row>
    <row r="22" spans="2:3" s="15" customFormat="1" ht="19.5" customHeight="1">
      <c r="B22" s="14"/>
      <c r="C22" s="14"/>
    </row>
    <row r="23" spans="2:3" s="15" customFormat="1" ht="19.5" customHeight="1">
      <c r="B23" s="14"/>
      <c r="C23" s="14"/>
    </row>
    <row r="24" spans="2:3" s="15" customFormat="1" ht="19.5" customHeight="1">
      <c r="B24" s="14"/>
      <c r="C24" s="14"/>
    </row>
    <row r="25" spans="2:3" s="15" customFormat="1" ht="19.5" customHeight="1">
      <c r="B25" s="14"/>
      <c r="C25" s="14"/>
    </row>
    <row r="26" spans="2:3" s="15" customFormat="1" ht="19.5" customHeight="1">
      <c r="B26" s="14"/>
      <c r="C26" s="14"/>
    </row>
    <row r="27" spans="2:3" s="15" customFormat="1" ht="19.5" customHeight="1">
      <c r="B27" s="14"/>
      <c r="C27" s="14"/>
    </row>
    <row r="28" spans="2:3" s="15" customFormat="1" ht="19.5" customHeight="1">
      <c r="B28" s="14"/>
      <c r="C28" s="14"/>
    </row>
    <row r="29" spans="2:3" s="15" customFormat="1" ht="19.5" customHeight="1">
      <c r="B29" s="14"/>
      <c r="C29" s="14"/>
    </row>
    <row r="30" spans="2:3" s="15" customFormat="1" ht="19.5" customHeight="1">
      <c r="B30" s="14"/>
      <c r="C30" s="14"/>
    </row>
    <row r="31" spans="2:3" s="15" customFormat="1" ht="19.5" customHeight="1">
      <c r="B31" s="14"/>
      <c r="C31" s="14"/>
    </row>
    <row r="32" spans="2:3" s="15" customFormat="1" ht="19.5" customHeight="1">
      <c r="B32" s="14"/>
      <c r="C32" s="14"/>
    </row>
    <row r="33" spans="2:3" ht="13.5">
      <c r="B33" s="4"/>
      <c r="C33" s="4"/>
    </row>
    <row r="34" spans="2:3" ht="13.5">
      <c r="B34" s="4"/>
      <c r="C34" s="4"/>
    </row>
    <row r="35" spans="2:3" ht="13.5">
      <c r="B35" s="4"/>
      <c r="C35" s="4"/>
    </row>
    <row r="36" spans="2:3" ht="13.5">
      <c r="B36" s="4"/>
      <c r="C36" s="4"/>
    </row>
    <row r="37" spans="2:3" ht="13.5">
      <c r="B37" s="4"/>
      <c r="C37" s="4"/>
    </row>
    <row r="38" spans="2:3" ht="13.5">
      <c r="B38" s="4"/>
      <c r="C38" s="4"/>
    </row>
    <row r="39" spans="2:3" ht="13.5">
      <c r="B39" s="4"/>
      <c r="C39" s="4"/>
    </row>
    <row r="40" spans="2:3" ht="13.5">
      <c r="B40" s="4"/>
      <c r="C40" s="4"/>
    </row>
    <row r="41" spans="2:3" ht="13.5">
      <c r="B41" s="4"/>
      <c r="C41" s="4"/>
    </row>
    <row r="42" spans="2:3" ht="13.5">
      <c r="B42" s="4"/>
      <c r="C42" s="4"/>
    </row>
    <row r="43" spans="2:3" ht="13.5">
      <c r="B43" s="4"/>
      <c r="C43" s="4"/>
    </row>
    <row r="44" spans="2:3" ht="13.5">
      <c r="B44" s="4"/>
      <c r="C44" s="4"/>
    </row>
    <row r="45" spans="2:3" ht="13.5">
      <c r="B45" s="4"/>
      <c r="C45" s="4"/>
    </row>
    <row r="46" spans="2:3" ht="13.5">
      <c r="B46" s="4"/>
      <c r="C46" s="4"/>
    </row>
    <row r="47" spans="2:3" ht="13.5">
      <c r="B47" s="4"/>
      <c r="C47" s="4"/>
    </row>
    <row r="48" spans="2:3" ht="13.5">
      <c r="B48" s="4"/>
      <c r="C48" s="4"/>
    </row>
    <row r="49" spans="2:3" ht="13.5">
      <c r="B49" s="4"/>
      <c r="C49" s="4"/>
    </row>
    <row r="50" spans="2:3" ht="13.5">
      <c r="B50" s="4"/>
      <c r="C50" s="4"/>
    </row>
    <row r="51" spans="2:3" ht="13.5">
      <c r="B51" s="4"/>
      <c r="C51" s="4"/>
    </row>
    <row r="52" spans="2:3" ht="13.5">
      <c r="B52" s="4"/>
      <c r="C52" s="4"/>
    </row>
    <row r="53" spans="2:3" ht="13.5">
      <c r="B53" s="4"/>
      <c r="C53" s="4"/>
    </row>
    <row r="54" spans="2:3" ht="13.5">
      <c r="B54" s="4"/>
      <c r="C54" s="4"/>
    </row>
    <row r="55" spans="2:3" ht="13.5">
      <c r="B55" s="4"/>
      <c r="C55" s="4"/>
    </row>
    <row r="56" spans="2:3" ht="13.5">
      <c r="B56" s="4"/>
      <c r="C56" s="4"/>
    </row>
    <row r="57" spans="2:3" ht="13.5">
      <c r="B57" s="4"/>
      <c r="C57" s="4"/>
    </row>
    <row r="58" spans="2:3" ht="13.5">
      <c r="B58" s="4"/>
      <c r="C58" s="4"/>
    </row>
    <row r="59" spans="2:3" ht="13.5">
      <c r="B59" s="4"/>
      <c r="C59" s="4"/>
    </row>
    <row r="60" spans="2:3" ht="13.5">
      <c r="B60" s="4"/>
      <c r="C60" s="4"/>
    </row>
    <row r="61" spans="2:3" ht="13.5">
      <c r="B61" s="4"/>
      <c r="C61" s="4"/>
    </row>
    <row r="62" spans="2:3" ht="13.5">
      <c r="B62" s="4"/>
      <c r="C62" s="4"/>
    </row>
    <row r="63" spans="2:3" ht="13.5">
      <c r="B63" s="4"/>
      <c r="C63" s="4"/>
    </row>
    <row r="64" spans="2:3" ht="13.5">
      <c r="B64" s="4"/>
      <c r="C64" s="4"/>
    </row>
    <row r="65" spans="2:3" ht="13.5">
      <c r="B65" s="4"/>
      <c r="C65" s="4"/>
    </row>
    <row r="66" spans="2:3" ht="13.5">
      <c r="B66" s="4"/>
      <c r="C66" s="4"/>
    </row>
    <row r="67" spans="2:3" ht="13.5">
      <c r="B67" s="4"/>
      <c r="C67" s="4"/>
    </row>
    <row r="68" spans="2:3" ht="13.5">
      <c r="B68" s="4"/>
      <c r="C68" s="4"/>
    </row>
    <row r="69" spans="2:3" ht="13.5">
      <c r="B69" s="4"/>
      <c r="C69" s="4"/>
    </row>
    <row r="70" spans="2:3" ht="13.5">
      <c r="B70" s="4"/>
      <c r="C70" s="4"/>
    </row>
    <row r="71" spans="2:3" ht="13.5">
      <c r="B71" s="4"/>
      <c r="C71" s="4"/>
    </row>
    <row r="72" spans="2:3" ht="13.5">
      <c r="B72" s="4"/>
      <c r="C72" s="4"/>
    </row>
    <row r="73" spans="2:3" ht="13.5">
      <c r="B73" s="4"/>
      <c r="C73" s="4"/>
    </row>
    <row r="74" spans="2:3" ht="13.5">
      <c r="B74" s="4"/>
      <c r="C74" s="4"/>
    </row>
    <row r="75" spans="2:3" ht="13.5">
      <c r="B75" s="4"/>
      <c r="C75" s="4"/>
    </row>
    <row r="76" spans="2:3" ht="13.5">
      <c r="B76" s="4"/>
      <c r="C76" s="4"/>
    </row>
    <row r="77" spans="2:3" ht="13.5">
      <c r="B77" s="4"/>
      <c r="C77" s="4"/>
    </row>
    <row r="78" spans="2:3" ht="13.5">
      <c r="B78" s="4"/>
      <c r="C78" s="4"/>
    </row>
    <row r="79" spans="2:3" ht="13.5">
      <c r="B79" s="4"/>
      <c r="C79" s="4"/>
    </row>
    <row r="80" spans="2:3" ht="13.5">
      <c r="B80" s="4"/>
      <c r="C80" s="4"/>
    </row>
    <row r="81" spans="2:3" ht="13.5">
      <c r="B81" s="4"/>
      <c r="C81" s="4"/>
    </row>
    <row r="82" spans="2:3" ht="13.5">
      <c r="B82" s="4"/>
      <c r="C82" s="4"/>
    </row>
    <row r="83" spans="2:3" ht="13.5">
      <c r="B83" s="4"/>
      <c r="C83" s="4"/>
    </row>
    <row r="84" spans="2:3" ht="13.5">
      <c r="B84" s="4"/>
      <c r="C84" s="4"/>
    </row>
    <row r="85" spans="2:3" ht="13.5">
      <c r="B85" s="4"/>
      <c r="C85" s="4"/>
    </row>
    <row r="86" spans="2:3" ht="13.5">
      <c r="B86" s="4"/>
      <c r="C86" s="4"/>
    </row>
    <row r="87" spans="2:3" ht="13.5">
      <c r="B87" s="4"/>
      <c r="C87" s="4"/>
    </row>
    <row r="88" spans="2:3" ht="13.5">
      <c r="B88" s="4"/>
      <c r="C88" s="4"/>
    </row>
    <row r="89" spans="2:3" ht="13.5">
      <c r="B89" s="4"/>
      <c r="C89" s="4"/>
    </row>
    <row r="90" spans="2:3" ht="13.5">
      <c r="B90" s="4"/>
      <c r="C90" s="4"/>
    </row>
    <row r="91" spans="2:3" ht="13.5">
      <c r="B91" s="4"/>
      <c r="C91" s="4"/>
    </row>
    <row r="92" spans="2:3" ht="13.5">
      <c r="B92" s="4"/>
      <c r="C92" s="4"/>
    </row>
    <row r="93" spans="2:3" ht="13.5">
      <c r="B93" s="4"/>
      <c r="C93" s="4"/>
    </row>
    <row r="94" spans="2:3" ht="13.5">
      <c r="B94" s="4"/>
      <c r="C94" s="4"/>
    </row>
    <row r="95" spans="2:3" ht="13.5">
      <c r="B95" s="4"/>
      <c r="C95" s="4"/>
    </row>
    <row r="96" spans="2:3" ht="13.5">
      <c r="B96" s="4"/>
      <c r="C96" s="4"/>
    </row>
    <row r="97" spans="2:3" ht="13.5">
      <c r="B97" s="4"/>
      <c r="C97" s="4"/>
    </row>
    <row r="98" spans="2:3" ht="13.5">
      <c r="B98" s="4"/>
      <c r="C98" s="4"/>
    </row>
    <row r="99" spans="2:3" ht="13.5">
      <c r="B99" s="4"/>
      <c r="C99" s="4"/>
    </row>
    <row r="100" spans="2:3" ht="13.5">
      <c r="B100" s="4"/>
      <c r="C100" s="4"/>
    </row>
    <row r="101" spans="2:3" ht="13.5">
      <c r="B101" s="4"/>
      <c r="C101" s="4"/>
    </row>
    <row r="102" spans="2:3" ht="13.5">
      <c r="B102" s="4"/>
      <c r="C102" s="4"/>
    </row>
    <row r="103" spans="2:3" ht="13.5">
      <c r="B103" s="4"/>
      <c r="C103" s="4"/>
    </row>
    <row r="104" spans="2:3" ht="13.5">
      <c r="B104" s="4"/>
      <c r="C104" s="4"/>
    </row>
    <row r="105" spans="2:3" ht="13.5">
      <c r="B105" s="4"/>
      <c r="C105" s="4"/>
    </row>
    <row r="106" spans="2:3" ht="13.5">
      <c r="B106" s="4"/>
      <c r="C106" s="4"/>
    </row>
    <row r="107" spans="2:3" ht="13.5">
      <c r="B107" s="4"/>
      <c r="C107" s="4"/>
    </row>
    <row r="108" spans="2:3" ht="13.5">
      <c r="B108" s="4"/>
      <c r="C108" s="4"/>
    </row>
    <row r="109" spans="2:3" ht="13.5">
      <c r="B109" s="4"/>
      <c r="C109" s="4"/>
    </row>
    <row r="110" spans="2:3" ht="13.5">
      <c r="B110" s="4"/>
      <c r="C110" s="4"/>
    </row>
    <row r="111" spans="2:3" ht="13.5">
      <c r="B111" s="4"/>
      <c r="C111" s="4"/>
    </row>
    <row r="112" spans="2:3" ht="13.5">
      <c r="B112" s="4"/>
      <c r="C112" s="4"/>
    </row>
    <row r="113" spans="2:3" ht="13.5">
      <c r="B113" s="4"/>
      <c r="C113" s="4"/>
    </row>
    <row r="114" spans="2:3" ht="13.5">
      <c r="B114" s="4"/>
      <c r="C114" s="4"/>
    </row>
    <row r="115" spans="2:3" ht="13.5">
      <c r="B115" s="4"/>
      <c r="C115" s="4"/>
    </row>
    <row r="116" spans="2:3" ht="13.5">
      <c r="B116" s="4"/>
      <c r="C116" s="4"/>
    </row>
    <row r="117" spans="2:3" ht="13.5">
      <c r="B117" s="4"/>
      <c r="C117" s="4"/>
    </row>
    <row r="118" spans="2:3" ht="13.5">
      <c r="B118" s="4"/>
      <c r="C118" s="4"/>
    </row>
    <row r="119" spans="2:3" ht="13.5">
      <c r="B119" s="4"/>
      <c r="C119" s="4"/>
    </row>
    <row r="120" spans="2:3" ht="13.5">
      <c r="B120" s="4"/>
      <c r="C120" s="4"/>
    </row>
    <row r="121" spans="2:3" ht="13.5">
      <c r="B121" s="4"/>
      <c r="C121" s="4"/>
    </row>
    <row r="122" spans="2:3" ht="13.5">
      <c r="B122" s="4"/>
      <c r="C122" s="4"/>
    </row>
    <row r="123" spans="2:3" ht="13.5">
      <c r="B123" s="4"/>
      <c r="C123" s="4"/>
    </row>
    <row r="124" spans="2:3" ht="13.5">
      <c r="B124" s="4"/>
      <c r="C124" s="4"/>
    </row>
    <row r="125" spans="2:3" ht="13.5">
      <c r="B125" s="4"/>
      <c r="C125" s="4"/>
    </row>
    <row r="126" spans="2:3" ht="13.5">
      <c r="B126" s="4"/>
      <c r="C126" s="4"/>
    </row>
    <row r="127" spans="2:3" ht="13.5">
      <c r="B127" s="4"/>
      <c r="C127" s="4"/>
    </row>
    <row r="128" spans="2:3" ht="13.5">
      <c r="B128" s="4"/>
      <c r="C128" s="4"/>
    </row>
    <row r="129" spans="2:3" ht="13.5">
      <c r="B129" s="4"/>
      <c r="C129" s="4"/>
    </row>
    <row r="130" spans="2:3" ht="13.5">
      <c r="B130" s="4"/>
      <c r="C130" s="4"/>
    </row>
    <row r="131" spans="2:3" ht="13.5">
      <c r="B131" s="4"/>
      <c r="C131" s="4"/>
    </row>
    <row r="132" spans="2:3" ht="13.5">
      <c r="B132" s="4"/>
      <c r="C132" s="4"/>
    </row>
    <row r="133" spans="2:3" ht="13.5">
      <c r="B133" s="4"/>
      <c r="C133" s="4"/>
    </row>
    <row r="134" spans="2:3" ht="13.5">
      <c r="B134" s="4"/>
      <c r="C134" s="4"/>
    </row>
    <row r="135" spans="2:3" ht="13.5">
      <c r="B135" s="4"/>
      <c r="C135" s="4"/>
    </row>
    <row r="136" spans="2:3" ht="13.5">
      <c r="B136" s="4"/>
      <c r="C136" s="4"/>
    </row>
    <row r="137" spans="2:3" ht="13.5">
      <c r="B137" s="4"/>
      <c r="C137" s="4"/>
    </row>
    <row r="138" spans="2:3" ht="13.5">
      <c r="B138" s="4"/>
      <c r="C138" s="4"/>
    </row>
    <row r="139" spans="2:3" ht="13.5">
      <c r="B139" s="4"/>
      <c r="C139" s="4"/>
    </row>
    <row r="140" spans="2:3" ht="13.5">
      <c r="B140" s="4"/>
      <c r="C140" s="4"/>
    </row>
    <row r="141" spans="2:3" ht="13.5">
      <c r="B141" s="4"/>
      <c r="C141" s="4"/>
    </row>
    <row r="142" spans="2:3" ht="13.5">
      <c r="B142" s="4"/>
      <c r="C142" s="4"/>
    </row>
    <row r="143" spans="2:3" ht="13.5">
      <c r="B143" s="4"/>
      <c r="C143" s="4"/>
    </row>
  </sheetData>
  <sheetProtection selectLockedCells="1" selectUnlockedCells="1"/>
  <mergeCells count="1">
    <mergeCell ref="A2:B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163"/>
  <sheetViews>
    <sheetView showGridLines="0" workbookViewId="0" topLeftCell="A1">
      <selection activeCell="A31" sqref="A31"/>
    </sheetView>
  </sheetViews>
  <sheetFormatPr defaultColWidth="9.140625" defaultRowHeight="12.75"/>
  <cols>
    <col min="1" max="1" width="24.28125" style="1" customWidth="1"/>
    <col min="2" max="2" width="11.7109375" style="1" customWidth="1"/>
    <col min="3" max="3" width="10.7109375" style="1" customWidth="1"/>
    <col min="4" max="4" width="11.28125" style="1" customWidth="1"/>
    <col min="5" max="5" width="12.7109375" style="1" customWidth="1"/>
    <col min="6" max="6" width="12.57421875" style="1" customWidth="1"/>
    <col min="7" max="7" width="11.57421875" style="1" customWidth="1"/>
    <col min="8" max="8" width="12.57421875" style="1" customWidth="1"/>
    <col min="9" max="9" width="12.140625" style="1" customWidth="1"/>
    <col min="10" max="11" width="12.7109375" style="1" customWidth="1"/>
    <col min="12" max="12" width="10.28125" style="1" customWidth="1"/>
    <col min="13" max="13" width="9.57421875" style="1" customWidth="1"/>
    <col min="14" max="14" width="14.28125" style="1" customWidth="1"/>
    <col min="15" max="15" width="7.7109375" style="1" customWidth="1"/>
    <col min="16" max="16" width="11.140625" style="1" customWidth="1"/>
    <col min="17" max="16384" width="7.7109375" style="1" customWidth="1"/>
  </cols>
  <sheetData>
    <row r="1" ht="15" customHeight="1"/>
    <row r="2" ht="16.5" customHeight="1"/>
    <row r="3" spans="1:14" ht="19.5">
      <c r="A3" s="70" t="s">
        <v>54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5" spans="1:29" s="3" customFormat="1" ht="16.5" customHeight="1">
      <c r="A5" s="2"/>
      <c r="B5" s="27" t="s">
        <v>1</v>
      </c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7" t="s">
        <v>10</v>
      </c>
      <c r="L5" s="27" t="s">
        <v>11</v>
      </c>
      <c r="M5" s="27" t="s">
        <v>12</v>
      </c>
      <c r="N5" s="27" t="s">
        <v>13</v>
      </c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</row>
    <row r="6" spans="1:29" s="3" customFormat="1" ht="13.5">
      <c r="A6" s="29" t="s">
        <v>14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11"/>
      <c r="M6" s="11"/>
      <c r="N6" s="6"/>
      <c r="O6" s="11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s="3" customFormat="1" ht="18.75" customHeight="1">
      <c r="A7" s="31" t="s">
        <v>15</v>
      </c>
      <c r="B7" s="6">
        <f>+'Potrošnja 2015'!B7*Cijene!$B$7</f>
        <v>0</v>
      </c>
      <c r="C7" s="6">
        <f>+'Potrošnja 2015'!C7*Cijene!$B$7</f>
        <v>0</v>
      </c>
      <c r="D7" s="6">
        <f>+'Potrošnja 2015'!D7*Cijene!$B$7</f>
        <v>0</v>
      </c>
      <c r="E7" s="6">
        <f>+'Potrošnja 2015'!E7*Cijene!$B$7</f>
        <v>0</v>
      </c>
      <c r="F7" s="6">
        <f>+'Potrošnja 2015'!F7*Cijene!$B$7</f>
        <v>0</v>
      </c>
      <c r="G7" s="6">
        <f>+'Potrošnja 2015'!G7*Cijene!$B$7</f>
        <v>0</v>
      </c>
      <c r="H7" s="6">
        <f>+'Potrošnja 2015'!H7*Cijene!$B$7</f>
        <v>0</v>
      </c>
      <c r="I7" s="6">
        <f>+'Potrošnja 2015'!I7*Cijene!$B$7</f>
        <v>0</v>
      </c>
      <c r="J7" s="6">
        <f>+'Potrošnja 2015'!J7*Cijene!$B$7</f>
        <v>0</v>
      </c>
      <c r="K7" s="6">
        <f>+'Potrošnja 2015'!K7*Cijene!$B$7</f>
        <v>0</v>
      </c>
      <c r="L7" s="6">
        <f>+'Potrošnja 2015'!L7*Cijene!$B$7</f>
        <v>0</v>
      </c>
      <c r="M7" s="6">
        <f>+'Potrošnja 2015'!M7*Cijene!$B$7</f>
        <v>0</v>
      </c>
      <c r="N7" s="32">
        <f aca="true" t="shared" si="0" ref="N7:N16">SUM(B7:M7)</f>
        <v>0</v>
      </c>
      <c r="O7" s="11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ht="18" customHeight="1">
      <c r="A8" s="31" t="s">
        <v>16</v>
      </c>
      <c r="B8" s="6">
        <f>+'Potrošnja 2015'!B8*Cijene!$B$8</f>
        <v>0</v>
      </c>
      <c r="C8" s="6">
        <f>+'Potrošnja 2015'!C8*Cijene!$B$8</f>
        <v>0</v>
      </c>
      <c r="D8" s="6">
        <f>+'Potrošnja 2015'!D8*Cijene!$B$8</f>
        <v>0</v>
      </c>
      <c r="E8" s="6">
        <f>+'Potrošnja 2015'!E8*Cijene!$B$8</f>
        <v>0</v>
      </c>
      <c r="F8" s="6">
        <f>+'Potrošnja 2015'!F8*Cijene!$B$8</f>
        <v>0</v>
      </c>
      <c r="G8" s="6">
        <f>+'Potrošnja 2015'!G8*Cijene!$B$8</f>
        <v>0</v>
      </c>
      <c r="H8" s="6">
        <f>+'Potrošnja 2015'!H8*Cijene!$B$8</f>
        <v>0</v>
      </c>
      <c r="I8" s="6">
        <f>+'Potrošnja 2015'!I8*Cijene!$B$8</f>
        <v>0</v>
      </c>
      <c r="J8" s="6">
        <f>+'Potrošnja 2015'!J8*Cijene!$B$8</f>
        <v>0</v>
      </c>
      <c r="K8" s="6">
        <f>+'Potrošnja 2015'!K8*Cijene!$B$8</f>
        <v>0</v>
      </c>
      <c r="L8" s="6">
        <f>+'Potrošnja 2015'!L8*Cijene!$B$8</f>
        <v>0</v>
      </c>
      <c r="M8" s="6">
        <f>+'Potrošnja 2015'!M8*Cijene!$B$8</f>
        <v>0</v>
      </c>
      <c r="N8" s="32">
        <f t="shared" si="0"/>
        <v>0</v>
      </c>
      <c r="O8" s="11"/>
      <c r="P8" s="28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29" ht="19.5" customHeight="1">
      <c r="A9" s="31" t="s">
        <v>17</v>
      </c>
      <c r="B9" s="6">
        <f>+'Potrošnja 2015'!B9*Cijene!$B$9</f>
        <v>0</v>
      </c>
      <c r="C9" s="6">
        <f>+'Potrošnja 2015'!C9*Cijene!$B$9</f>
        <v>0</v>
      </c>
      <c r="D9" s="6">
        <f>+'Potrošnja 2015'!D9*Cijene!$B$9</f>
        <v>0</v>
      </c>
      <c r="E9" s="6">
        <f>+'Potrošnja 2015'!E9*Cijene!$B$7</f>
        <v>0</v>
      </c>
      <c r="F9" s="6">
        <f>+'Potrošnja 2015'!F9*Cijene!$B$9</f>
        <v>0</v>
      </c>
      <c r="G9" s="6">
        <f>+'Potrošnja 2015'!G9*Cijene!$B$9</f>
        <v>0</v>
      </c>
      <c r="H9" s="6">
        <f>+'Potrošnja 2015'!H9*Cijene!$B$9</f>
        <v>0</v>
      </c>
      <c r="I9" s="6">
        <f>+'Potrošnja 2015'!I9*Cijene!$B$9</f>
        <v>0</v>
      </c>
      <c r="J9" s="6">
        <f>+'Potrošnja 2015'!J9*Cijene!$B$9</f>
        <v>0</v>
      </c>
      <c r="K9" s="6">
        <f>+'Potrošnja 2015'!K9*Cijene!$B$9</f>
        <v>0</v>
      </c>
      <c r="L9" s="6">
        <f>+'Potrošnja 2015'!L9*Cijene!$B$9</f>
        <v>0</v>
      </c>
      <c r="M9" s="6">
        <f>+'Potrošnja 2015'!M9*Cijene!$B$9</f>
        <v>0</v>
      </c>
      <c r="N9" s="32">
        <f t="shared" si="0"/>
        <v>0</v>
      </c>
      <c r="O9" s="11"/>
      <c r="P9" s="28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ht="19.5" customHeight="1">
      <c r="A10" s="34" t="s">
        <v>37</v>
      </c>
      <c r="B10" s="35">
        <f aca="true" t="shared" si="1" ref="B10:N10">SUM(B7:B9)</f>
        <v>0</v>
      </c>
      <c r="C10" s="35">
        <f t="shared" si="1"/>
        <v>0</v>
      </c>
      <c r="D10" s="35">
        <f t="shared" si="1"/>
        <v>0</v>
      </c>
      <c r="E10" s="35">
        <f t="shared" si="1"/>
        <v>0</v>
      </c>
      <c r="F10" s="35">
        <f t="shared" si="1"/>
        <v>0</v>
      </c>
      <c r="G10" s="35">
        <f t="shared" si="1"/>
        <v>0</v>
      </c>
      <c r="H10" s="35">
        <f t="shared" si="1"/>
        <v>0</v>
      </c>
      <c r="I10" s="35">
        <f t="shared" si="1"/>
        <v>0</v>
      </c>
      <c r="J10" s="35">
        <f t="shared" si="1"/>
        <v>0</v>
      </c>
      <c r="K10" s="35">
        <f t="shared" si="1"/>
        <v>0</v>
      </c>
      <c r="L10" s="35">
        <f t="shared" si="1"/>
        <v>0</v>
      </c>
      <c r="M10" s="35">
        <f t="shared" si="1"/>
        <v>0</v>
      </c>
      <c r="N10" s="35">
        <f t="shared" si="1"/>
        <v>0</v>
      </c>
      <c r="O10" s="11"/>
      <c r="P10" s="28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ht="24.75" customHeight="1">
      <c r="A11" s="36" t="s">
        <v>19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1"/>
      <c r="P11" s="28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ht="19.5" customHeight="1">
      <c r="A12" s="37" t="s">
        <v>15</v>
      </c>
      <c r="B12" s="9">
        <f>+'Potrošnja 2015'!B11*Cijene!$B$11</f>
        <v>0</v>
      </c>
      <c r="C12" s="9">
        <f>+'Potrošnja 2015'!C11*Cijene!$B$11</f>
        <v>0</v>
      </c>
      <c r="D12" s="9">
        <f>+'Potrošnja 2015'!D11*Cijene!$B$11</f>
        <v>0</v>
      </c>
      <c r="E12" s="9">
        <f>+'Potrošnja 2015'!E11*Cijene!$B$11</f>
        <v>0</v>
      </c>
      <c r="F12" s="9">
        <f>+'Potrošnja 2015'!F11*Cijene!$B$11</f>
        <v>0</v>
      </c>
      <c r="G12" s="9">
        <f>+'Potrošnja 2015'!G11*Cijene!$B$11</f>
        <v>0</v>
      </c>
      <c r="H12" s="9">
        <f>+'Potrošnja 2015'!H11*Cijene!$B$11</f>
        <v>0</v>
      </c>
      <c r="I12" s="9">
        <f>+'Potrošnja 2015'!I11*Cijene!$B$11</f>
        <v>0</v>
      </c>
      <c r="J12" s="9">
        <f>+'Potrošnja 2015'!J11*Cijene!$B$11</f>
        <v>0</v>
      </c>
      <c r="K12" s="9">
        <f>+'Potrošnja 2015'!K11*Cijene!$B$11</f>
        <v>0</v>
      </c>
      <c r="L12" s="9">
        <f>+'Potrošnja 2015'!L11*Cijene!$B$11</f>
        <v>0</v>
      </c>
      <c r="M12" s="9">
        <f>+'Potrošnja 2015'!M11*Cijene!$B$11</f>
        <v>0</v>
      </c>
      <c r="N12" s="38">
        <f t="shared" si="0"/>
        <v>0</v>
      </c>
      <c r="O12" s="11"/>
      <c r="P12" s="28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ht="19.5" customHeight="1">
      <c r="A13" s="39" t="s">
        <v>37</v>
      </c>
      <c r="B13" s="40">
        <f aca="true" t="shared" si="2" ref="B13:N13">SUM(B12:B12)</f>
        <v>0</v>
      </c>
      <c r="C13" s="40">
        <f t="shared" si="2"/>
        <v>0</v>
      </c>
      <c r="D13" s="40">
        <f t="shared" si="2"/>
        <v>0</v>
      </c>
      <c r="E13" s="40">
        <f t="shared" si="2"/>
        <v>0</v>
      </c>
      <c r="F13" s="40">
        <f t="shared" si="2"/>
        <v>0</v>
      </c>
      <c r="G13" s="40">
        <f t="shared" si="2"/>
        <v>0</v>
      </c>
      <c r="H13" s="40">
        <f t="shared" si="2"/>
        <v>0</v>
      </c>
      <c r="I13" s="40">
        <f t="shared" si="2"/>
        <v>0</v>
      </c>
      <c r="J13" s="40">
        <f t="shared" si="2"/>
        <v>0</v>
      </c>
      <c r="K13" s="40">
        <f t="shared" si="2"/>
        <v>0</v>
      </c>
      <c r="L13" s="40">
        <f t="shared" si="2"/>
        <v>0</v>
      </c>
      <c r="M13" s="40">
        <f t="shared" si="2"/>
        <v>0</v>
      </c>
      <c r="N13" s="40">
        <f t="shared" si="2"/>
        <v>0</v>
      </c>
      <c r="O13" s="11"/>
      <c r="P13" s="28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ht="19.5" customHeight="1">
      <c r="A14" s="41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28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ht="19.5" customHeight="1">
      <c r="A15" s="42" t="s">
        <v>15</v>
      </c>
      <c r="B15" s="11">
        <f>+'Potrošnja 2015'!B13*Cijene!$B$13</f>
        <v>0</v>
      </c>
      <c r="C15" s="11">
        <f>+'Potrošnja 2015'!C13*Cijene!$B$13</f>
        <v>0</v>
      </c>
      <c r="D15" s="11">
        <f>+'Potrošnja 2015'!D13*Cijene!$B$13</f>
        <v>0</v>
      </c>
      <c r="E15" s="11">
        <f>+'Potrošnja 2015'!E13*Cijene!$B$13</f>
        <v>0</v>
      </c>
      <c r="F15" s="11">
        <f>+'Potrošnja 2015'!F13*Cijene!$B$13</f>
        <v>0</v>
      </c>
      <c r="G15" s="11">
        <f>+'Potrošnja 2015'!G13*Cijene!$B$13</f>
        <v>0</v>
      </c>
      <c r="H15" s="11">
        <f>+'Potrošnja 2015'!H13*Cijene!$B$13</f>
        <v>0</v>
      </c>
      <c r="I15" s="11">
        <f>+'Potrošnja 2015'!I13*Cijene!$B$13</f>
        <v>0</v>
      </c>
      <c r="J15" s="11">
        <f>+'Potrošnja 2015'!J13*Cijene!$B$13</f>
        <v>0</v>
      </c>
      <c r="K15" s="11">
        <f>+'Potrošnja 2015'!K13*Cijene!$B$13</f>
        <v>0</v>
      </c>
      <c r="L15" s="11">
        <f>+'Potrošnja 2015'!L13*Cijene!$B$13</f>
        <v>0</v>
      </c>
      <c r="M15" s="11">
        <f>+'Potrošnja 2015'!M13*Cijene!$B$13</f>
        <v>0</v>
      </c>
      <c r="N15" s="43">
        <f t="shared" si="0"/>
        <v>0</v>
      </c>
      <c r="O15" s="11"/>
      <c r="P15" s="28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29" ht="19.5" customHeight="1">
      <c r="A16" s="42" t="s">
        <v>16</v>
      </c>
      <c r="B16" s="11">
        <f>+'Potrošnja 2015'!B14*Cijene!$B$14</f>
        <v>0</v>
      </c>
      <c r="C16" s="11">
        <f>+'Potrošnja 2015'!C14*Cijene!$B$14</f>
        <v>0</v>
      </c>
      <c r="D16" s="11">
        <f>+'Potrošnja 2015'!D14*Cijene!$B$14</f>
        <v>0</v>
      </c>
      <c r="E16" s="11">
        <f>+'Potrošnja 2015'!E14*Cijene!$B$14</f>
        <v>0</v>
      </c>
      <c r="F16" s="11">
        <f>+'Potrošnja 2015'!F14*Cijene!$B$14</f>
        <v>0</v>
      </c>
      <c r="G16" s="11">
        <f>+'Potrošnja 2015'!G14*Cijene!$B$14</f>
        <v>0</v>
      </c>
      <c r="H16" s="11">
        <f>+'Potrošnja 2015'!H14*Cijene!$B$14</f>
        <v>0</v>
      </c>
      <c r="I16" s="11">
        <f>+'Potrošnja 2015'!I14*Cijene!$B$14</f>
        <v>0</v>
      </c>
      <c r="J16" s="11">
        <f>+'Potrošnja 2015'!J14*Cijene!$B$14</f>
        <v>0</v>
      </c>
      <c r="K16" s="11">
        <f>+'Potrošnja 2015'!K14*Cijene!$B$14</f>
        <v>0</v>
      </c>
      <c r="L16" s="11">
        <f>+'Potrošnja 2015'!L14*Cijene!$B$14</f>
        <v>0</v>
      </c>
      <c r="M16" s="11">
        <f>+'Potrošnja 2015'!M14*Cijene!$B$14</f>
        <v>0</v>
      </c>
      <c r="N16" s="43">
        <f t="shared" si="0"/>
        <v>0</v>
      </c>
      <c r="O16" s="11"/>
      <c r="P16" s="28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1:29" ht="19.5" customHeight="1">
      <c r="A17" s="44" t="s">
        <v>38</v>
      </c>
      <c r="B17" s="45">
        <f aca="true" t="shared" si="3" ref="B17:N17">SUM(B15:B16)</f>
        <v>0</v>
      </c>
      <c r="C17" s="45">
        <f t="shared" si="3"/>
        <v>0</v>
      </c>
      <c r="D17" s="45">
        <f t="shared" si="3"/>
        <v>0</v>
      </c>
      <c r="E17" s="45">
        <f t="shared" si="3"/>
        <v>0</v>
      </c>
      <c r="F17" s="45">
        <f t="shared" si="3"/>
        <v>0</v>
      </c>
      <c r="G17" s="45">
        <f t="shared" si="3"/>
        <v>0</v>
      </c>
      <c r="H17" s="45">
        <f t="shared" si="3"/>
        <v>0</v>
      </c>
      <c r="I17" s="45">
        <f t="shared" si="3"/>
        <v>0</v>
      </c>
      <c r="J17" s="45">
        <f t="shared" si="3"/>
        <v>0</v>
      </c>
      <c r="K17" s="45">
        <f t="shared" si="3"/>
        <v>0</v>
      </c>
      <c r="L17" s="45">
        <f t="shared" si="3"/>
        <v>0</v>
      </c>
      <c r="M17" s="45">
        <f t="shared" si="3"/>
        <v>0</v>
      </c>
      <c r="N17" s="45">
        <f t="shared" si="3"/>
        <v>0</v>
      </c>
      <c r="O17" s="11"/>
      <c r="P17" s="28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1:29" ht="22.5" customHeight="1">
      <c r="A18" s="46" t="s">
        <v>39</v>
      </c>
      <c r="B18" s="47">
        <f>+B10+B13+B17</f>
        <v>0</v>
      </c>
      <c r="C18" s="47">
        <f aca="true" t="shared" si="4" ref="C18:N18">+C10+C13+C17</f>
        <v>0</v>
      </c>
      <c r="D18" s="47">
        <f t="shared" si="4"/>
        <v>0</v>
      </c>
      <c r="E18" s="47">
        <f t="shared" si="4"/>
        <v>0</v>
      </c>
      <c r="F18" s="47">
        <f t="shared" si="4"/>
        <v>0</v>
      </c>
      <c r="G18" s="47">
        <f t="shared" si="4"/>
        <v>0</v>
      </c>
      <c r="H18" s="47">
        <f t="shared" si="4"/>
        <v>0</v>
      </c>
      <c r="I18" s="47">
        <f t="shared" si="4"/>
        <v>0</v>
      </c>
      <c r="J18" s="47">
        <f t="shared" si="4"/>
        <v>0</v>
      </c>
      <c r="K18" s="47">
        <f t="shared" si="4"/>
        <v>0</v>
      </c>
      <c r="L18" s="47">
        <f t="shared" si="4"/>
        <v>0</v>
      </c>
      <c r="M18" s="47">
        <f t="shared" si="4"/>
        <v>0</v>
      </c>
      <c r="N18" s="47">
        <f t="shared" si="4"/>
        <v>0</v>
      </c>
      <c r="O18" s="11"/>
      <c r="P18" s="28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2:29" ht="21.7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2:29" ht="19.5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s="15" customFormat="1" ht="19.5" customHeight="1">
      <c r="A21" s="15" t="s">
        <v>21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</row>
    <row r="22" spans="1:29" s="15" customFormat="1" ht="19.5" customHeight="1">
      <c r="A22" s="15" t="s">
        <v>40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1:29" s="15" customFormat="1" ht="19.5" customHeight="1">
      <c r="A23" s="15" t="s">
        <v>41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</row>
    <row r="24" spans="1:29" s="15" customFormat="1" ht="19.5" customHeight="1">
      <c r="A24" s="15" t="s">
        <v>42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</row>
    <row r="25" spans="1:29" s="15" customFormat="1" ht="19.5" customHeight="1">
      <c r="A25" s="15" t="s">
        <v>43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</row>
    <row r="26" spans="1:29" s="15" customFormat="1" ht="19.5" customHeight="1">
      <c r="A26" s="15" t="s">
        <v>44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</row>
    <row r="27" spans="1:29" s="15" customFormat="1" ht="19.5" customHeight="1">
      <c r="A27" s="15" t="s">
        <v>45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</row>
    <row r="28" spans="1:29" s="15" customFormat="1" ht="19.5" customHeight="1">
      <c r="A28" s="15" t="s">
        <v>46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</row>
    <row r="29" spans="1:29" s="15" customFormat="1" ht="19.5" customHeight="1">
      <c r="A29" s="15" t="s">
        <v>47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</row>
    <row r="30" spans="1:29" s="15" customFormat="1" ht="19.5" customHeight="1">
      <c r="A30" s="15" t="s">
        <v>48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</row>
    <row r="31" spans="1:29" s="15" customFormat="1" ht="19.5" customHeight="1">
      <c r="A31" s="15" t="s">
        <v>49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1:29" s="15" customFormat="1" ht="19.5" customHeight="1">
      <c r="A32" s="15" t="s">
        <v>50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</row>
    <row r="33" spans="1:29" s="15" customFormat="1" ht="19.5" customHeight="1">
      <c r="A33" s="15" t="s">
        <v>51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</row>
    <row r="34" spans="1:29" s="15" customFormat="1" ht="19.5" customHeight="1">
      <c r="A34" s="15" t="s">
        <v>52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</row>
    <row r="35" spans="1:29" s="15" customFormat="1" ht="19.5" customHeight="1">
      <c r="A35" s="15" t="s">
        <v>53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</row>
    <row r="36" spans="2:29" ht="13.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2:29" ht="13.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2:29" ht="13.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2:29" ht="13.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2:29" ht="13.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2:29" ht="13.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2:29" ht="13.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 spans="2:29" ht="13.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4" spans="2:29" ht="13.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2:29" ht="13.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6" spans="2:29" ht="13.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2:29" ht="13.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2:29" ht="13.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2:29" ht="13.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2:29" ht="13.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2:29" ht="13.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2:29" ht="13.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2:29" ht="13.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2:29" ht="13.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2:29" ht="13.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2:29" ht="13.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</row>
    <row r="57" spans="2:29" ht="13.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</row>
    <row r="58" spans="2:29" ht="13.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2:29" ht="13.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 spans="2:29" ht="13.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</row>
    <row r="61" spans="2:29" ht="13.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</row>
    <row r="62" spans="2:29" ht="13.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</row>
    <row r="63" spans="2:29" ht="13.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</row>
    <row r="64" spans="2:29" ht="13.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</row>
    <row r="65" spans="2:29" ht="13.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</row>
    <row r="66" spans="2:29" ht="13.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</row>
    <row r="67" spans="2:29" ht="13.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</row>
    <row r="68" spans="2:29" ht="13.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</row>
    <row r="69" spans="2:29" ht="13.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</row>
    <row r="70" spans="2:29" ht="13.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</row>
    <row r="71" spans="2:29" ht="13.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</row>
    <row r="72" spans="2:29" ht="13.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</row>
    <row r="73" spans="2:29" ht="13.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</row>
    <row r="74" spans="2:29" ht="13.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</row>
    <row r="75" spans="2:29" ht="13.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</row>
    <row r="76" spans="2:29" ht="13.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</row>
    <row r="77" spans="2:29" ht="13.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</row>
    <row r="78" spans="2:29" ht="13.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  <row r="79" spans="2:15" ht="13.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2:15" ht="13.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2:15" ht="13.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2:15" ht="13.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2:15" ht="13.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2:15" ht="13.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2:15" ht="13.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2:15" ht="13.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2:15" ht="13.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2:15" ht="13.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2:15" ht="13.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2:15" ht="13.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2:15" ht="13.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2:15" ht="13.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2:15" ht="13.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2:15" ht="13.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2:15" ht="13.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2:15" ht="13.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2:15" ht="13.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2:15" ht="13.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2:15" ht="13.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2:15" ht="13.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3.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3.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3.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3.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3.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3.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3.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3.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3.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3.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3.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3.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3.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3.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3.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3.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3.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3.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3.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3.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3.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2:15" ht="13.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3.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3.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2:15" ht="13.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2:15" ht="13.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2:15" ht="13.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2:15" ht="13.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2:15" ht="13.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2:15" ht="13.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2:15" ht="13.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2:15" ht="13.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2:15" ht="13.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2:15" ht="13.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2:15" ht="13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2:15" ht="13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2:15" ht="13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2:15" ht="13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2:15" ht="13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2:15" ht="13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2:15" ht="13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2:15" ht="13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2:15" ht="13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2:15" ht="13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2:15" ht="13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2:15" ht="13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2:15" ht="13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2:15" ht="13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2:15" ht="13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2:15" ht="13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2:15" ht="13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2:15" ht="13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2:15" ht="13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2:15" ht="13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2:15" ht="13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2:15" ht="13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2:15" ht="13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2:15" ht="13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2:15" ht="13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2:15" ht="13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2:15" ht="13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2:15" ht="13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2:15" ht="13.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</sheetData>
  <sheetProtection password="8585" sheet="1" objects="1" scenarios="1"/>
  <mergeCells count="1">
    <mergeCell ref="A3:N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Marijanav</cp:lastModifiedBy>
  <cp:lastPrinted>2016-08-03T13:07:21Z</cp:lastPrinted>
  <dcterms:created xsi:type="dcterms:W3CDTF">2016-07-27T12:52:59Z</dcterms:created>
  <dcterms:modified xsi:type="dcterms:W3CDTF">2016-08-04T07:40:14Z</dcterms:modified>
  <cp:category/>
  <cp:version/>
  <cp:contentType/>
  <cp:contentStatus/>
</cp:coreProperties>
</file>